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120" windowHeight="9120" activeTab="0"/>
  </bookViews>
  <sheets>
    <sheet name="Акт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<sst xmlns="http://schemas.openxmlformats.org/spreadsheetml/2006/main" count="49" uniqueCount="44">
  <si>
    <t>Планируемый суточный договорной объем поставки</t>
  </si>
  <si>
    <t>Суточная норма поставки</t>
  </si>
  <si>
    <t>Максимальный суточный договорной объем поставки</t>
  </si>
  <si>
    <t>Фактический суточный объем отбора газа</t>
  </si>
  <si>
    <t>Суточный перерасход</t>
  </si>
  <si>
    <t>Суточный объем невыборки газа</t>
  </si>
  <si>
    <t>Суточный объем сверхдоговорного отбора газа</t>
  </si>
  <si>
    <t>Сутки месяца поставки</t>
  </si>
  <si>
    <t>Поставщик</t>
  </si>
  <si>
    <t>ГРО</t>
  </si>
  <si>
    <t>Покупатель</t>
  </si>
  <si>
    <t>( к о л и ч е с т в о      п р о п и с ь ю )</t>
  </si>
  <si>
    <t>Минимальный суточный договорной объем поставки*</t>
  </si>
  <si>
    <t>Всего за месяц</t>
  </si>
  <si>
    <t>(тыс.куб.м.)</t>
  </si>
  <si>
    <t>( _____________________________________________________________________________________________________________ тыс.куб.м.)</t>
  </si>
  <si>
    <t xml:space="preserve">в объеме </t>
  </si>
  <si>
    <t>(тысяч куб. м.)</t>
  </si>
  <si>
    <t>об объеме переданного-принятого газа</t>
  </si>
  <si>
    <t>№ п/п</t>
  </si>
  <si>
    <t>Потребитель</t>
  </si>
  <si>
    <t>ГРС</t>
  </si>
  <si>
    <t>Всего</t>
  </si>
  <si>
    <t>в том числе по потребителям:</t>
  </si>
  <si>
    <t>в том числе по суткам:</t>
  </si>
  <si>
    <t>Среднемесячная калорийность газа Ккал/куб.м.</t>
  </si>
  <si>
    <r>
      <t>Фактический объем газа, тыс м</t>
    </r>
    <r>
      <rPr>
        <vertAlign val="superscript"/>
        <sz val="10"/>
        <rFont val="Arial CYR"/>
        <family val="2"/>
      </rPr>
      <t>3</t>
    </r>
  </si>
  <si>
    <r>
      <t>Суммарный месячный перерасход газа, тыс м</t>
    </r>
    <r>
      <rPr>
        <vertAlign val="superscript"/>
        <sz val="10"/>
        <rFont val="Arial CYR"/>
        <family val="2"/>
      </rPr>
      <t>3</t>
    </r>
  </si>
  <si>
    <t>"_____" __________ 20___ г.</t>
  </si>
  <si>
    <t>Доля потребления газа, кроме населения, %</t>
  </si>
  <si>
    <r>
      <t>Суммарный месячный перерасход газа, кроме населения, тыс м</t>
    </r>
    <r>
      <rPr>
        <vertAlign val="superscript"/>
        <sz val="10"/>
        <rFont val="Arial Cyr"/>
        <family val="0"/>
      </rPr>
      <t>3</t>
    </r>
  </si>
  <si>
    <t>в том числе распределено по целям потребления, кроме населения:</t>
  </si>
  <si>
    <t>АКТ № _____ / __</t>
  </si>
  <si>
    <t>к договору поставки газа №____________________от _____________</t>
  </si>
  <si>
    <t>за _________________ месяц 20____ года с 01 по ____  число включительно</t>
  </si>
  <si>
    <t>суток</t>
  </si>
  <si>
    <t>Начальник ОДС</t>
  </si>
  <si>
    <t>___________________</t>
  </si>
  <si>
    <t xml:space="preserve">              Должность</t>
  </si>
  <si>
    <t>_________________(Быстрых К.С.)</t>
  </si>
  <si>
    <t>___________________ (_______________ )</t>
  </si>
  <si>
    <t xml:space="preserve">                                                                                    фио</t>
  </si>
  <si>
    <t>г. _______________</t>
  </si>
  <si>
    <t xml:space="preserve">          Мы, нижеподписавшиеся: ООО «Газпром межрегионгаз Пермь», именуемое в дальнейшем "Поставщик", в лице начальника оперативно-диспетчерской службы Быстрых К.С., с одной стороны, ЗАО "Газпром газораспределение Пермь", именуемое в дальнейшем "ГРО", в лице _____________________________________________________________, с другой стороны, и ___________________________________, именуемое в дальнейшем "Покупатель", в лице  _______________________________________ , с третьей стороны, составили настоящий акт о том, что  Поставщиком поставлено, ГРО обеспечена транспортировка и передача, а Покупателем принято газа горючего природного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</si>
</sst>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0_ ;\-#,##0.00\ "/>
    <numFmt numFmtId="166" formatCode="#,##0.00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_р_._-;\-* #,##0.000_р_._-;_-* &quot;-&quot;???_р_._-;_-@_-"/>
    <numFmt numFmtId="170" formatCode="#,##0.000_ ;\-#,##0.000\ "/>
  </numFmts>
  <fonts count="1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2"/>
    </font>
    <font>
      <vertAlign val="superscript"/>
      <sz val="10"/>
      <name val="Arial Cyr"/>
      <family val="0"/>
    </font>
    <font>
      <b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2" borderId="1" xfId="20" applyNumberFormat="1" applyFill="1" applyBorder="1" applyAlignment="1">
      <alignment horizontal="center" wrapText="1"/>
    </xf>
    <xf numFmtId="164" fontId="0" fillId="2" borderId="2" xfId="20" applyNumberFormat="1" applyFill="1" applyBorder="1" applyAlignment="1">
      <alignment horizontal="center" wrapText="1"/>
    </xf>
    <xf numFmtId="164" fontId="0" fillId="2" borderId="3" xfId="20" applyNumberFormat="1" applyFill="1" applyBorder="1" applyAlignment="1">
      <alignment horizontal="center" wrapText="1"/>
    </xf>
    <xf numFmtId="164" fontId="0" fillId="2" borderId="4" xfId="20" applyNumberFormat="1" applyFill="1" applyBorder="1" applyAlignment="1">
      <alignment horizontal="center" wrapText="1"/>
    </xf>
    <xf numFmtId="164" fontId="0" fillId="2" borderId="5" xfId="20" applyNumberForma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3" borderId="8" xfId="0" applyFill="1" applyBorder="1" applyAlignment="1">
      <alignment horizontal="center" wrapText="1"/>
    </xf>
    <xf numFmtId="164" fontId="0" fillId="2" borderId="9" xfId="2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20" applyNumberFormat="1" applyFill="1" applyBorder="1" applyAlignment="1">
      <alignment horizontal="center"/>
    </xf>
    <xf numFmtId="166" fontId="0" fillId="0" borderId="1" xfId="20" applyNumberFormat="1" applyBorder="1" applyAlignment="1">
      <alignment horizontal="center"/>
    </xf>
    <xf numFmtId="166" fontId="0" fillId="0" borderId="4" xfId="20" applyNumberFormat="1" applyFill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3" borderId="9" xfId="20" applyNumberForma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16" xfId="0" applyNumberFormat="1" applyFon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0" fontId="1" fillId="0" borderId="1" xfId="2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6" fontId="0" fillId="3" borderId="23" xfId="0" applyNumberFormat="1" applyFill="1" applyBorder="1" applyAlignment="1">
      <alignment horizontal="center"/>
    </xf>
    <xf numFmtId="166" fontId="0" fillId="3" borderId="24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top"/>
    </xf>
    <xf numFmtId="0" fontId="0" fillId="0" borderId="0" xfId="0" applyNumberFormat="1" applyAlignment="1">
      <alignment horizontal="left"/>
    </xf>
    <xf numFmtId="0" fontId="11" fillId="0" borderId="0" xfId="0" applyFont="1" applyAlignment="1">
      <alignment vertical="top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4" fontId="0" fillId="2" borderId="31" xfId="0" applyNumberFormat="1" applyFill="1" applyBorder="1" applyAlignment="1">
      <alignment horizontal="center" vertical="center" wrapText="1"/>
    </xf>
    <xf numFmtId="4" fontId="0" fillId="2" borderId="32" xfId="0" applyNumberFormat="1" applyFill="1" applyBorder="1" applyAlignment="1">
      <alignment horizontal="center" vertical="center" wrapText="1"/>
    </xf>
    <xf numFmtId="4" fontId="0" fillId="2" borderId="33" xfId="0" applyNumberFormat="1" applyFill="1" applyBorder="1" applyAlignment="1">
      <alignment horizontal="center" vertical="center" wrapText="1"/>
    </xf>
    <xf numFmtId="4" fontId="1" fillId="2" borderId="28" xfId="0" applyNumberFormat="1" applyFont="1" applyFill="1" applyBorder="1" applyAlignment="1">
      <alignment horizontal="center" vertical="center" wrapText="1"/>
    </xf>
    <xf numFmtId="4" fontId="0" fillId="2" borderId="34" xfId="0" applyNumberFormat="1" applyFill="1" applyBorder="1" applyAlignment="1">
      <alignment horizontal="center" vertical="center" wrapText="1"/>
    </xf>
    <xf numFmtId="4" fontId="0" fillId="2" borderId="35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NumberFormat="1" applyAlignment="1">
      <alignment horizontal="justify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4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41" xfId="0" applyFont="1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80" zoomScaleNormal="80" workbookViewId="0" topLeftCell="A19">
      <selection activeCell="N7" sqref="N7"/>
    </sheetView>
  </sheetViews>
  <sheetFormatPr defaultColWidth="9.00390625" defaultRowHeight="12.75"/>
  <cols>
    <col min="1" max="1" width="7.25390625" style="0" customWidth="1"/>
    <col min="2" max="4" width="16.00390625" style="0" customWidth="1"/>
    <col min="5" max="5" width="14.875" style="0" customWidth="1"/>
    <col min="6" max="6" width="16.00390625" style="0" customWidth="1"/>
    <col min="7" max="7" width="15.00390625" style="3" customWidth="1"/>
    <col min="8" max="8" width="17.75390625" style="0" customWidth="1"/>
    <col min="9" max="9" width="14.875" style="0" customWidth="1"/>
  </cols>
  <sheetData>
    <row r="1" spans="1:9" ht="16.5" customHeight="1">
      <c r="A1" s="108" t="s">
        <v>32</v>
      </c>
      <c r="B1" s="108"/>
      <c r="C1" s="108"/>
      <c r="D1" s="108"/>
      <c r="E1" s="108"/>
      <c r="F1" s="108"/>
      <c r="G1" s="108"/>
      <c r="H1" s="108"/>
      <c r="I1" s="108"/>
    </row>
    <row r="2" spans="1:9" ht="16.5" customHeight="1">
      <c r="A2" s="109" t="s">
        <v>18</v>
      </c>
      <c r="B2" s="109"/>
      <c r="C2" s="109"/>
      <c r="D2" s="109"/>
      <c r="E2" s="109"/>
      <c r="F2" s="109"/>
      <c r="G2" s="109"/>
      <c r="H2" s="109"/>
      <c r="I2" s="109"/>
    </row>
    <row r="3" spans="1:9" ht="16.5" customHeight="1">
      <c r="A3" s="112" t="s">
        <v>33</v>
      </c>
      <c r="B3" s="112"/>
      <c r="C3" s="112"/>
      <c r="D3" s="112"/>
      <c r="E3" s="112"/>
      <c r="F3" s="112"/>
      <c r="G3" s="112"/>
      <c r="H3" s="112"/>
      <c r="I3" s="112"/>
    </row>
    <row r="4" spans="1:9" ht="5.25" customHeight="1">
      <c r="A4" s="61"/>
      <c r="B4" s="61"/>
      <c r="C4" s="61"/>
      <c r="D4" s="61"/>
      <c r="E4" s="61"/>
      <c r="F4" s="61"/>
      <c r="G4" s="61"/>
      <c r="H4" s="61"/>
      <c r="I4" s="61"/>
    </row>
    <row r="5" spans="1:9" ht="20.25" customHeight="1">
      <c r="A5" s="110" t="s">
        <v>28</v>
      </c>
      <c r="B5" s="110"/>
      <c r="C5" s="110"/>
      <c r="D5" s="1"/>
      <c r="E5" s="1"/>
      <c r="F5" s="1"/>
      <c r="G5" s="2"/>
      <c r="H5" s="111" t="s">
        <v>42</v>
      </c>
      <c r="I5" s="111"/>
    </row>
    <row r="6" spans="1:9" ht="8.25" customHeight="1">
      <c r="A6" s="1"/>
      <c r="B6" s="1"/>
      <c r="C6" s="1"/>
      <c r="D6" s="1"/>
      <c r="E6" s="1"/>
      <c r="F6" s="1"/>
      <c r="G6" s="2"/>
      <c r="H6" s="86"/>
      <c r="I6" s="86"/>
    </row>
    <row r="7" spans="1:9" ht="70.5" customHeight="1">
      <c r="A7" s="97" t="s">
        <v>43</v>
      </c>
      <c r="B7" s="97"/>
      <c r="C7" s="97"/>
      <c r="D7" s="97"/>
      <c r="E7" s="97"/>
      <c r="F7" s="97"/>
      <c r="G7" s="97"/>
      <c r="H7" s="97"/>
      <c r="I7" s="97"/>
    </row>
    <row r="8" spans="1:9" s="21" customFormat="1" ht="17.25" customHeight="1">
      <c r="A8" s="100" t="s">
        <v>34</v>
      </c>
      <c r="B8" s="100"/>
      <c r="C8" s="100"/>
      <c r="D8" s="100"/>
      <c r="E8" s="100"/>
      <c r="F8" s="100"/>
      <c r="G8" s="100"/>
      <c r="H8" s="23">
        <v>31</v>
      </c>
      <c r="I8" s="14" t="s">
        <v>35</v>
      </c>
    </row>
    <row r="9" spans="1:9" ht="18" customHeight="1">
      <c r="A9" s="5"/>
      <c r="B9" s="31" t="s">
        <v>16</v>
      </c>
      <c r="C9" s="43">
        <f>$F$56</f>
        <v>0</v>
      </c>
      <c r="D9" s="22" t="s">
        <v>17</v>
      </c>
      <c r="E9" s="22"/>
      <c r="F9" s="22"/>
      <c r="G9" s="22"/>
      <c r="H9" s="22"/>
      <c r="I9" s="22"/>
    </row>
    <row r="10" spans="1:9" ht="21.75" customHeight="1">
      <c r="A10" s="98" t="s">
        <v>15</v>
      </c>
      <c r="B10" s="99"/>
      <c r="C10" s="99"/>
      <c r="D10" s="99"/>
      <c r="E10" s="99"/>
      <c r="F10" s="99"/>
      <c r="G10" s="99"/>
      <c r="H10" s="99"/>
      <c r="I10" s="99"/>
    </row>
    <row r="11" ht="9" customHeight="1">
      <c r="D11" s="13" t="s">
        <v>11</v>
      </c>
    </row>
    <row r="12" spans="1:4" ht="17.25" customHeight="1" thickBot="1">
      <c r="A12" s="106" t="s">
        <v>23</v>
      </c>
      <c r="B12" s="107"/>
      <c r="C12" s="107"/>
      <c r="D12" s="13"/>
    </row>
    <row r="13" spans="1:9" ht="75" customHeight="1" thickBot="1">
      <c r="A13" s="74" t="s">
        <v>19</v>
      </c>
      <c r="B13" s="93" t="s">
        <v>20</v>
      </c>
      <c r="C13" s="94"/>
      <c r="D13" s="75" t="s">
        <v>21</v>
      </c>
      <c r="E13" s="76" t="s">
        <v>26</v>
      </c>
      <c r="F13" s="76" t="s">
        <v>27</v>
      </c>
      <c r="G13" s="77" t="s">
        <v>29</v>
      </c>
      <c r="H13" s="77" t="s">
        <v>30</v>
      </c>
      <c r="I13" s="78" t="s">
        <v>25</v>
      </c>
    </row>
    <row r="14" spans="1:9" ht="14.25" customHeight="1">
      <c r="A14" s="56">
        <v>1</v>
      </c>
      <c r="B14" s="95"/>
      <c r="C14" s="96"/>
      <c r="D14" s="65"/>
      <c r="E14" s="62">
        <v>0</v>
      </c>
      <c r="F14" s="47">
        <v>0</v>
      </c>
      <c r="G14" s="47">
        <v>0</v>
      </c>
      <c r="H14" s="49">
        <v>0</v>
      </c>
      <c r="I14" s="53"/>
    </row>
    <row r="15" spans="1:9" ht="14.25" customHeight="1">
      <c r="A15" s="57">
        <f>A14+1</f>
        <v>2</v>
      </c>
      <c r="B15" s="87"/>
      <c r="C15" s="88"/>
      <c r="D15" s="66"/>
      <c r="E15" s="63">
        <v>0</v>
      </c>
      <c r="F15" s="48">
        <v>0</v>
      </c>
      <c r="G15" s="48">
        <v>0</v>
      </c>
      <c r="H15" s="50">
        <v>0</v>
      </c>
      <c r="I15" s="41"/>
    </row>
    <row r="16" spans="1:9" ht="14.25" customHeight="1">
      <c r="A16" s="57">
        <v>3</v>
      </c>
      <c r="B16" s="87"/>
      <c r="C16" s="88"/>
      <c r="D16" s="66"/>
      <c r="E16" s="63">
        <v>0</v>
      </c>
      <c r="F16" s="48">
        <v>0</v>
      </c>
      <c r="G16" s="48">
        <v>0</v>
      </c>
      <c r="H16" s="50">
        <v>0</v>
      </c>
      <c r="I16" s="41"/>
    </row>
    <row r="17" spans="1:9" ht="14.25" customHeight="1">
      <c r="A17" s="57">
        <v>4</v>
      </c>
      <c r="B17" s="87"/>
      <c r="C17" s="88"/>
      <c r="D17" s="66"/>
      <c r="E17" s="63">
        <v>0</v>
      </c>
      <c r="F17" s="48">
        <v>0</v>
      </c>
      <c r="G17" s="48">
        <v>0</v>
      </c>
      <c r="H17" s="50">
        <v>0</v>
      </c>
      <c r="I17" s="41"/>
    </row>
    <row r="18" spans="1:9" ht="14.25" customHeight="1">
      <c r="A18" s="57">
        <v>5</v>
      </c>
      <c r="B18" s="87"/>
      <c r="C18" s="88"/>
      <c r="D18" s="66"/>
      <c r="E18" s="63">
        <v>0</v>
      </c>
      <c r="F18" s="48">
        <v>0</v>
      </c>
      <c r="G18" s="48">
        <v>0</v>
      </c>
      <c r="H18" s="50">
        <v>0</v>
      </c>
      <c r="I18" s="41"/>
    </row>
    <row r="19" spans="1:9" ht="14.25" customHeight="1" thickBot="1">
      <c r="A19" s="58">
        <v>6</v>
      </c>
      <c r="B19" s="89"/>
      <c r="C19" s="90"/>
      <c r="D19" s="67"/>
      <c r="E19" s="63">
        <v>0</v>
      </c>
      <c r="F19" s="48">
        <v>0</v>
      </c>
      <c r="G19" s="48">
        <v>0</v>
      </c>
      <c r="H19" s="50">
        <v>0</v>
      </c>
      <c r="I19" s="54"/>
    </row>
    <row r="20" spans="1:9" ht="14.25" customHeight="1" thickBot="1">
      <c r="A20" s="59" t="s">
        <v>22</v>
      </c>
      <c r="B20" s="91"/>
      <c r="C20" s="92"/>
      <c r="D20" s="64"/>
      <c r="E20" s="51">
        <f>SUM(E14:E19)</f>
        <v>0</v>
      </c>
      <c r="F20" s="51">
        <f>SUM(F14:F19)</f>
        <v>0</v>
      </c>
      <c r="G20" s="51"/>
      <c r="H20" s="52">
        <f>SUM(H14:H19)</f>
        <v>0</v>
      </c>
      <c r="I20" s="55"/>
    </row>
    <row r="21" ht="13.5" customHeight="1">
      <c r="D21" s="13"/>
    </row>
    <row r="22" spans="1:9" ht="12" customHeight="1" thickBot="1">
      <c r="A22" s="104" t="s">
        <v>24</v>
      </c>
      <c r="B22" s="105"/>
      <c r="I22" s="4" t="s">
        <v>14</v>
      </c>
    </row>
    <row r="23" spans="1:18" ht="51.75" customHeight="1">
      <c r="A23" s="79" t="s">
        <v>7</v>
      </c>
      <c r="B23" s="80" t="s">
        <v>0</v>
      </c>
      <c r="C23" s="80" t="s">
        <v>12</v>
      </c>
      <c r="D23" s="81" t="s">
        <v>2</v>
      </c>
      <c r="E23" s="82" t="s">
        <v>1</v>
      </c>
      <c r="F23" s="83" t="s">
        <v>3</v>
      </c>
      <c r="G23" s="84" t="s">
        <v>4</v>
      </c>
      <c r="H23" s="80" t="s">
        <v>5</v>
      </c>
      <c r="I23" s="85" t="s">
        <v>6</v>
      </c>
      <c r="L23" s="6"/>
      <c r="M23" s="6"/>
      <c r="N23" s="6"/>
      <c r="O23" s="6"/>
      <c r="P23" s="6"/>
      <c r="Q23" s="6"/>
      <c r="R23" s="6"/>
    </row>
    <row r="24" spans="1:18" ht="12.75">
      <c r="A24" s="8">
        <v>1</v>
      </c>
      <c r="B24" s="7">
        <v>2</v>
      </c>
      <c r="C24" s="7">
        <v>3</v>
      </c>
      <c r="D24" s="7">
        <v>4</v>
      </c>
      <c r="E24" s="10">
        <v>5</v>
      </c>
      <c r="F24" s="24">
        <v>6</v>
      </c>
      <c r="G24" s="11">
        <v>7</v>
      </c>
      <c r="H24" s="7">
        <v>8</v>
      </c>
      <c r="I24" s="9">
        <v>9</v>
      </c>
      <c r="L24" s="6"/>
      <c r="M24" s="6"/>
      <c r="N24" s="6"/>
      <c r="O24" s="6"/>
      <c r="P24" s="6"/>
      <c r="Q24" s="6"/>
      <c r="R24" s="6"/>
    </row>
    <row r="25" spans="1:18" ht="12" customHeight="1">
      <c r="A25" s="12">
        <v>1</v>
      </c>
      <c r="B25" s="36">
        <f>B56/H8</f>
        <v>0</v>
      </c>
      <c r="C25" s="37">
        <f aca="true" t="shared" si="0" ref="C25:C55">B25*90%</f>
        <v>0</v>
      </c>
      <c r="D25" s="37">
        <f aca="true" t="shared" si="1" ref="D25:D55">B25*100%</f>
        <v>0</v>
      </c>
      <c r="E25" s="38">
        <f>E56/H8</f>
        <v>0</v>
      </c>
      <c r="F25" s="44">
        <v>0</v>
      </c>
      <c r="G25" s="34" t="str">
        <f aca="true" t="shared" si="2" ref="G25:G55">IF(F25&gt;E25,F25-E25,"-")</f>
        <v>-</v>
      </c>
      <c r="H25" s="35" t="str">
        <f aca="true" t="shared" si="3" ref="H25:H55">IF(C25&gt;F25,C25-F25,"-")</f>
        <v>-</v>
      </c>
      <c r="I25" s="41" t="str">
        <f aca="true" t="shared" si="4" ref="I25:I55">IF(F25&gt;D25,F25-D25,"-")</f>
        <v>-</v>
      </c>
      <c r="L25" s="6"/>
      <c r="M25" s="6"/>
      <c r="N25" s="6"/>
      <c r="O25" s="6"/>
      <c r="P25" s="6"/>
      <c r="Q25" s="6"/>
      <c r="R25" s="6"/>
    </row>
    <row r="26" spans="1:18" ht="12" customHeight="1">
      <c r="A26" s="12">
        <v>2</v>
      </c>
      <c r="B26" s="36">
        <f>B56/H8</f>
        <v>0</v>
      </c>
      <c r="C26" s="37">
        <f t="shared" si="0"/>
        <v>0</v>
      </c>
      <c r="D26" s="37">
        <f t="shared" si="1"/>
        <v>0</v>
      </c>
      <c r="E26" s="38">
        <f>E56/H8</f>
        <v>0</v>
      </c>
      <c r="F26" s="44">
        <v>0</v>
      </c>
      <c r="G26" s="34" t="str">
        <f t="shared" si="2"/>
        <v>-</v>
      </c>
      <c r="H26" s="35" t="str">
        <f t="shared" si="3"/>
        <v>-</v>
      </c>
      <c r="I26" s="41" t="str">
        <f t="shared" si="4"/>
        <v>-</v>
      </c>
      <c r="L26" s="6"/>
      <c r="M26" s="6"/>
      <c r="N26" s="6"/>
      <c r="O26" s="6"/>
      <c r="P26" s="6"/>
      <c r="Q26" s="6"/>
      <c r="R26" s="6"/>
    </row>
    <row r="27" spans="1:18" ht="12.75">
      <c r="A27" s="12">
        <v>3</v>
      </c>
      <c r="B27" s="36">
        <f>B56/H8</f>
        <v>0</v>
      </c>
      <c r="C27" s="37">
        <f t="shared" si="0"/>
        <v>0</v>
      </c>
      <c r="D27" s="37">
        <f t="shared" si="1"/>
        <v>0</v>
      </c>
      <c r="E27" s="38">
        <f>E56/H8</f>
        <v>0</v>
      </c>
      <c r="F27" s="44">
        <v>0</v>
      </c>
      <c r="G27" s="34" t="str">
        <f t="shared" si="2"/>
        <v>-</v>
      </c>
      <c r="H27" s="35" t="str">
        <f t="shared" si="3"/>
        <v>-</v>
      </c>
      <c r="I27" s="41" t="str">
        <f t="shared" si="4"/>
        <v>-</v>
      </c>
      <c r="L27" s="6"/>
      <c r="M27" s="6"/>
      <c r="N27" s="6"/>
      <c r="O27" s="6"/>
      <c r="P27" s="6"/>
      <c r="Q27" s="6"/>
      <c r="R27" s="6"/>
    </row>
    <row r="28" spans="1:18" ht="12.75">
      <c r="A28" s="12">
        <v>4</v>
      </c>
      <c r="B28" s="36">
        <f>B56/H8</f>
        <v>0</v>
      </c>
      <c r="C28" s="37">
        <f t="shared" si="0"/>
        <v>0</v>
      </c>
      <c r="D28" s="37">
        <f t="shared" si="1"/>
        <v>0</v>
      </c>
      <c r="E28" s="38">
        <f>E56/H8</f>
        <v>0</v>
      </c>
      <c r="F28" s="44">
        <v>0</v>
      </c>
      <c r="G28" s="34" t="str">
        <f t="shared" si="2"/>
        <v>-</v>
      </c>
      <c r="H28" s="35" t="str">
        <f t="shared" si="3"/>
        <v>-</v>
      </c>
      <c r="I28" s="41" t="str">
        <f t="shared" si="4"/>
        <v>-</v>
      </c>
      <c r="L28" s="6"/>
      <c r="M28" s="6"/>
      <c r="N28" s="6"/>
      <c r="O28" s="6"/>
      <c r="P28" s="6"/>
      <c r="Q28" s="6"/>
      <c r="R28" s="6"/>
    </row>
    <row r="29" spans="1:18" ht="12.75">
      <c r="A29" s="12">
        <v>5</v>
      </c>
      <c r="B29" s="36">
        <f>B56/H8</f>
        <v>0</v>
      </c>
      <c r="C29" s="37">
        <f t="shared" si="0"/>
        <v>0</v>
      </c>
      <c r="D29" s="37">
        <f t="shared" si="1"/>
        <v>0</v>
      </c>
      <c r="E29" s="38">
        <f>E56/H8</f>
        <v>0</v>
      </c>
      <c r="F29" s="44">
        <v>0</v>
      </c>
      <c r="G29" s="34" t="str">
        <f t="shared" si="2"/>
        <v>-</v>
      </c>
      <c r="H29" s="35" t="str">
        <f t="shared" si="3"/>
        <v>-</v>
      </c>
      <c r="I29" s="41" t="str">
        <f t="shared" si="4"/>
        <v>-</v>
      </c>
      <c r="L29" s="6"/>
      <c r="M29" s="6"/>
      <c r="N29" s="6"/>
      <c r="O29" s="6"/>
      <c r="P29" s="6"/>
      <c r="Q29" s="6"/>
      <c r="R29" s="6"/>
    </row>
    <row r="30" spans="1:18" ht="12.75">
      <c r="A30" s="12">
        <v>6</v>
      </c>
      <c r="B30" s="36">
        <f>B56/H8</f>
        <v>0</v>
      </c>
      <c r="C30" s="37">
        <f t="shared" si="0"/>
        <v>0</v>
      </c>
      <c r="D30" s="37">
        <f t="shared" si="1"/>
        <v>0</v>
      </c>
      <c r="E30" s="38">
        <f>E56/H8</f>
        <v>0</v>
      </c>
      <c r="F30" s="44">
        <v>0</v>
      </c>
      <c r="G30" s="34" t="str">
        <f t="shared" si="2"/>
        <v>-</v>
      </c>
      <c r="H30" s="35" t="str">
        <f t="shared" si="3"/>
        <v>-</v>
      </c>
      <c r="I30" s="41" t="str">
        <f t="shared" si="4"/>
        <v>-</v>
      </c>
      <c r="L30" s="6"/>
      <c r="M30" s="6"/>
      <c r="N30" s="6"/>
      <c r="O30" s="6"/>
      <c r="P30" s="6"/>
      <c r="Q30" s="6"/>
      <c r="R30" s="6"/>
    </row>
    <row r="31" spans="1:18" ht="12.75">
      <c r="A31" s="12">
        <v>7</v>
      </c>
      <c r="B31" s="36">
        <f>B56/H8</f>
        <v>0</v>
      </c>
      <c r="C31" s="37">
        <f t="shared" si="0"/>
        <v>0</v>
      </c>
      <c r="D31" s="37">
        <f t="shared" si="1"/>
        <v>0</v>
      </c>
      <c r="E31" s="38">
        <f>E56/H8</f>
        <v>0</v>
      </c>
      <c r="F31" s="44">
        <v>0</v>
      </c>
      <c r="G31" s="34" t="str">
        <f t="shared" si="2"/>
        <v>-</v>
      </c>
      <c r="H31" s="35" t="str">
        <f t="shared" si="3"/>
        <v>-</v>
      </c>
      <c r="I31" s="41" t="str">
        <f t="shared" si="4"/>
        <v>-</v>
      </c>
      <c r="L31" s="6"/>
      <c r="M31" s="6"/>
      <c r="N31" s="6"/>
      <c r="O31" s="6"/>
      <c r="P31" s="6"/>
      <c r="Q31" s="6"/>
      <c r="R31" s="6"/>
    </row>
    <row r="32" spans="1:18" ht="12.75">
      <c r="A32" s="12">
        <v>8</v>
      </c>
      <c r="B32" s="36">
        <f>B56/H8</f>
        <v>0</v>
      </c>
      <c r="C32" s="37">
        <f t="shared" si="0"/>
        <v>0</v>
      </c>
      <c r="D32" s="37">
        <f t="shared" si="1"/>
        <v>0</v>
      </c>
      <c r="E32" s="38">
        <f>E56/H8</f>
        <v>0</v>
      </c>
      <c r="F32" s="44">
        <v>0</v>
      </c>
      <c r="G32" s="34" t="str">
        <f t="shared" si="2"/>
        <v>-</v>
      </c>
      <c r="H32" s="35" t="str">
        <f t="shared" si="3"/>
        <v>-</v>
      </c>
      <c r="I32" s="41" t="str">
        <f t="shared" si="4"/>
        <v>-</v>
      </c>
      <c r="L32" s="6"/>
      <c r="M32" s="6"/>
      <c r="N32" s="6"/>
      <c r="O32" s="6"/>
      <c r="P32" s="6"/>
      <c r="Q32" s="6"/>
      <c r="R32" s="6"/>
    </row>
    <row r="33" spans="1:18" ht="12.75">
      <c r="A33" s="12">
        <v>9</v>
      </c>
      <c r="B33" s="36">
        <f>B56/H8</f>
        <v>0</v>
      </c>
      <c r="C33" s="37">
        <f t="shared" si="0"/>
        <v>0</v>
      </c>
      <c r="D33" s="37">
        <f t="shared" si="1"/>
        <v>0</v>
      </c>
      <c r="E33" s="38">
        <f>E56/H8</f>
        <v>0</v>
      </c>
      <c r="F33" s="44">
        <v>0</v>
      </c>
      <c r="G33" s="34" t="str">
        <f t="shared" si="2"/>
        <v>-</v>
      </c>
      <c r="H33" s="35" t="str">
        <f t="shared" si="3"/>
        <v>-</v>
      </c>
      <c r="I33" s="41" t="str">
        <f t="shared" si="4"/>
        <v>-</v>
      </c>
      <c r="L33" s="6"/>
      <c r="M33" s="6"/>
      <c r="N33" s="6"/>
      <c r="O33" s="6"/>
      <c r="P33" s="6"/>
      <c r="Q33" s="6"/>
      <c r="R33" s="6"/>
    </row>
    <row r="34" spans="1:18" ht="12.75">
      <c r="A34" s="12">
        <v>10</v>
      </c>
      <c r="B34" s="36">
        <f>B56/H8</f>
        <v>0</v>
      </c>
      <c r="C34" s="37">
        <f t="shared" si="0"/>
        <v>0</v>
      </c>
      <c r="D34" s="37">
        <f t="shared" si="1"/>
        <v>0</v>
      </c>
      <c r="E34" s="38">
        <f>E56/H8</f>
        <v>0</v>
      </c>
      <c r="F34" s="44">
        <v>0</v>
      </c>
      <c r="G34" s="34" t="str">
        <f t="shared" si="2"/>
        <v>-</v>
      </c>
      <c r="H34" s="35" t="str">
        <f t="shared" si="3"/>
        <v>-</v>
      </c>
      <c r="I34" s="41" t="str">
        <f t="shared" si="4"/>
        <v>-</v>
      </c>
      <c r="L34" s="6"/>
      <c r="M34" s="6"/>
      <c r="N34" s="6"/>
      <c r="O34" s="6"/>
      <c r="P34" s="6"/>
      <c r="Q34" s="6"/>
      <c r="R34" s="6"/>
    </row>
    <row r="35" spans="1:18" ht="12.75">
      <c r="A35" s="12">
        <v>11</v>
      </c>
      <c r="B35" s="36">
        <f>B56/H8</f>
        <v>0</v>
      </c>
      <c r="C35" s="37">
        <f t="shared" si="0"/>
        <v>0</v>
      </c>
      <c r="D35" s="37">
        <f t="shared" si="1"/>
        <v>0</v>
      </c>
      <c r="E35" s="38">
        <f>E56/H8</f>
        <v>0</v>
      </c>
      <c r="F35" s="44">
        <v>0</v>
      </c>
      <c r="G35" s="34" t="str">
        <f t="shared" si="2"/>
        <v>-</v>
      </c>
      <c r="H35" s="35" t="str">
        <f t="shared" si="3"/>
        <v>-</v>
      </c>
      <c r="I35" s="41" t="str">
        <f t="shared" si="4"/>
        <v>-</v>
      </c>
      <c r="L35" s="6"/>
      <c r="M35" s="6"/>
      <c r="N35" s="6"/>
      <c r="O35" s="6"/>
      <c r="P35" s="6"/>
      <c r="Q35" s="6"/>
      <c r="R35" s="6"/>
    </row>
    <row r="36" spans="1:18" ht="12.75">
      <c r="A36" s="12">
        <v>12</v>
      </c>
      <c r="B36" s="36">
        <f>B56/H8</f>
        <v>0</v>
      </c>
      <c r="C36" s="37">
        <f t="shared" si="0"/>
        <v>0</v>
      </c>
      <c r="D36" s="37">
        <f t="shared" si="1"/>
        <v>0</v>
      </c>
      <c r="E36" s="38">
        <f>E56/H8</f>
        <v>0</v>
      </c>
      <c r="F36" s="44">
        <v>0</v>
      </c>
      <c r="G36" s="34" t="str">
        <f t="shared" si="2"/>
        <v>-</v>
      </c>
      <c r="H36" s="35" t="str">
        <f t="shared" si="3"/>
        <v>-</v>
      </c>
      <c r="I36" s="41" t="str">
        <f t="shared" si="4"/>
        <v>-</v>
      </c>
      <c r="L36" s="6"/>
      <c r="M36" s="6"/>
      <c r="N36" s="6"/>
      <c r="O36" s="6"/>
      <c r="P36" s="6"/>
      <c r="Q36" s="6"/>
      <c r="R36" s="6"/>
    </row>
    <row r="37" spans="1:18" ht="12.75">
      <c r="A37" s="12">
        <v>13</v>
      </c>
      <c r="B37" s="36">
        <f>B56/H8</f>
        <v>0</v>
      </c>
      <c r="C37" s="37">
        <f t="shared" si="0"/>
        <v>0</v>
      </c>
      <c r="D37" s="37">
        <f t="shared" si="1"/>
        <v>0</v>
      </c>
      <c r="E37" s="38">
        <f>E56/H8</f>
        <v>0</v>
      </c>
      <c r="F37" s="44">
        <v>0</v>
      </c>
      <c r="G37" s="34" t="str">
        <f t="shared" si="2"/>
        <v>-</v>
      </c>
      <c r="H37" s="35" t="str">
        <f t="shared" si="3"/>
        <v>-</v>
      </c>
      <c r="I37" s="41" t="str">
        <f t="shared" si="4"/>
        <v>-</v>
      </c>
      <c r="L37" s="6"/>
      <c r="M37" s="6"/>
      <c r="N37" s="6"/>
      <c r="O37" s="6"/>
      <c r="P37" s="6"/>
      <c r="Q37" s="6"/>
      <c r="R37" s="6"/>
    </row>
    <row r="38" spans="1:18" ht="12.75">
      <c r="A38" s="12">
        <v>14</v>
      </c>
      <c r="B38" s="36">
        <f>B56/H8</f>
        <v>0</v>
      </c>
      <c r="C38" s="37">
        <f t="shared" si="0"/>
        <v>0</v>
      </c>
      <c r="D38" s="37">
        <f t="shared" si="1"/>
        <v>0</v>
      </c>
      <c r="E38" s="38">
        <f>E56/H8</f>
        <v>0</v>
      </c>
      <c r="F38" s="44">
        <v>0</v>
      </c>
      <c r="G38" s="34" t="str">
        <f t="shared" si="2"/>
        <v>-</v>
      </c>
      <c r="H38" s="35" t="str">
        <f t="shared" si="3"/>
        <v>-</v>
      </c>
      <c r="I38" s="41" t="str">
        <f t="shared" si="4"/>
        <v>-</v>
      </c>
      <c r="L38" s="6"/>
      <c r="M38" s="6"/>
      <c r="N38" s="6"/>
      <c r="O38" s="6"/>
      <c r="P38" s="6"/>
      <c r="Q38" s="6"/>
      <c r="R38" s="6"/>
    </row>
    <row r="39" spans="1:18" ht="12.75">
      <c r="A39" s="12">
        <v>15</v>
      </c>
      <c r="B39" s="36">
        <f>B56/H8</f>
        <v>0</v>
      </c>
      <c r="C39" s="37">
        <f t="shared" si="0"/>
        <v>0</v>
      </c>
      <c r="D39" s="37">
        <f t="shared" si="1"/>
        <v>0</v>
      </c>
      <c r="E39" s="38">
        <f>E56/H8</f>
        <v>0</v>
      </c>
      <c r="F39" s="44">
        <v>0</v>
      </c>
      <c r="G39" s="34" t="str">
        <f t="shared" si="2"/>
        <v>-</v>
      </c>
      <c r="H39" s="35" t="str">
        <f t="shared" si="3"/>
        <v>-</v>
      </c>
      <c r="I39" s="41" t="str">
        <f t="shared" si="4"/>
        <v>-</v>
      </c>
      <c r="L39" s="6"/>
      <c r="M39" s="6"/>
      <c r="N39" s="6"/>
      <c r="O39" s="6"/>
      <c r="P39" s="6"/>
      <c r="Q39" s="6"/>
      <c r="R39" s="6"/>
    </row>
    <row r="40" spans="1:18" ht="12.75">
      <c r="A40" s="12">
        <v>16</v>
      </c>
      <c r="B40" s="36">
        <f>B56/H8</f>
        <v>0</v>
      </c>
      <c r="C40" s="37">
        <f t="shared" si="0"/>
        <v>0</v>
      </c>
      <c r="D40" s="37">
        <f t="shared" si="1"/>
        <v>0</v>
      </c>
      <c r="E40" s="38">
        <f>E56/H8</f>
        <v>0</v>
      </c>
      <c r="F40" s="44">
        <v>0</v>
      </c>
      <c r="G40" s="34" t="str">
        <f t="shared" si="2"/>
        <v>-</v>
      </c>
      <c r="H40" s="35" t="str">
        <f t="shared" si="3"/>
        <v>-</v>
      </c>
      <c r="I40" s="41" t="str">
        <f t="shared" si="4"/>
        <v>-</v>
      </c>
      <c r="L40" s="6"/>
      <c r="M40" s="6"/>
      <c r="N40" s="6"/>
      <c r="O40" s="6"/>
      <c r="P40" s="6"/>
      <c r="Q40" s="6"/>
      <c r="R40" s="6"/>
    </row>
    <row r="41" spans="1:18" ht="12.75">
      <c r="A41" s="12">
        <v>17</v>
      </c>
      <c r="B41" s="36">
        <f>B56/H8</f>
        <v>0</v>
      </c>
      <c r="C41" s="37">
        <f t="shared" si="0"/>
        <v>0</v>
      </c>
      <c r="D41" s="37">
        <f t="shared" si="1"/>
        <v>0</v>
      </c>
      <c r="E41" s="38">
        <f>E56/H8</f>
        <v>0</v>
      </c>
      <c r="F41" s="44">
        <v>0</v>
      </c>
      <c r="G41" s="34" t="str">
        <f t="shared" si="2"/>
        <v>-</v>
      </c>
      <c r="H41" s="35" t="str">
        <f t="shared" si="3"/>
        <v>-</v>
      </c>
      <c r="I41" s="41" t="str">
        <f t="shared" si="4"/>
        <v>-</v>
      </c>
      <c r="L41" s="6"/>
      <c r="M41" s="6"/>
      <c r="N41" s="6"/>
      <c r="O41" s="6"/>
      <c r="P41" s="6"/>
      <c r="Q41" s="6"/>
      <c r="R41" s="6"/>
    </row>
    <row r="42" spans="1:18" ht="12.75">
      <c r="A42" s="12">
        <v>18</v>
      </c>
      <c r="B42" s="36">
        <f>B56/H8</f>
        <v>0</v>
      </c>
      <c r="C42" s="37">
        <f t="shared" si="0"/>
        <v>0</v>
      </c>
      <c r="D42" s="37">
        <f t="shared" si="1"/>
        <v>0</v>
      </c>
      <c r="E42" s="38">
        <f>E56/H8</f>
        <v>0</v>
      </c>
      <c r="F42" s="44">
        <v>0</v>
      </c>
      <c r="G42" s="34" t="str">
        <f t="shared" si="2"/>
        <v>-</v>
      </c>
      <c r="H42" s="35" t="str">
        <f t="shared" si="3"/>
        <v>-</v>
      </c>
      <c r="I42" s="41" t="str">
        <f t="shared" si="4"/>
        <v>-</v>
      </c>
      <c r="L42" s="6"/>
      <c r="M42" s="6"/>
      <c r="N42" s="6"/>
      <c r="O42" s="6"/>
      <c r="P42" s="6"/>
      <c r="Q42" s="6"/>
      <c r="R42" s="6"/>
    </row>
    <row r="43" spans="1:18" ht="12.75">
      <c r="A43" s="12">
        <v>19</v>
      </c>
      <c r="B43" s="36">
        <f>B56/H8</f>
        <v>0</v>
      </c>
      <c r="C43" s="37">
        <f t="shared" si="0"/>
        <v>0</v>
      </c>
      <c r="D43" s="37">
        <f t="shared" si="1"/>
        <v>0</v>
      </c>
      <c r="E43" s="38">
        <f>E56/H8</f>
        <v>0</v>
      </c>
      <c r="F43" s="44">
        <v>0</v>
      </c>
      <c r="G43" s="34" t="str">
        <f t="shared" si="2"/>
        <v>-</v>
      </c>
      <c r="H43" s="35" t="str">
        <f t="shared" si="3"/>
        <v>-</v>
      </c>
      <c r="I43" s="41" t="str">
        <f t="shared" si="4"/>
        <v>-</v>
      </c>
      <c r="L43" s="6"/>
      <c r="M43" s="6"/>
      <c r="N43" s="6"/>
      <c r="O43" s="6"/>
      <c r="P43" s="6"/>
      <c r="Q43" s="6"/>
      <c r="R43" s="6"/>
    </row>
    <row r="44" spans="1:18" ht="12.75">
      <c r="A44" s="12">
        <v>20</v>
      </c>
      <c r="B44" s="36">
        <f>B56/H8</f>
        <v>0</v>
      </c>
      <c r="C44" s="37">
        <f t="shared" si="0"/>
        <v>0</v>
      </c>
      <c r="D44" s="37">
        <f t="shared" si="1"/>
        <v>0</v>
      </c>
      <c r="E44" s="38">
        <f>E56/H8</f>
        <v>0</v>
      </c>
      <c r="F44" s="44">
        <v>0</v>
      </c>
      <c r="G44" s="34" t="str">
        <f t="shared" si="2"/>
        <v>-</v>
      </c>
      <c r="H44" s="35" t="str">
        <f t="shared" si="3"/>
        <v>-</v>
      </c>
      <c r="I44" s="41" t="str">
        <f t="shared" si="4"/>
        <v>-</v>
      </c>
      <c r="L44" s="6"/>
      <c r="M44" s="6"/>
      <c r="N44" s="6"/>
      <c r="O44" s="6"/>
      <c r="P44" s="6"/>
      <c r="Q44" s="6"/>
      <c r="R44" s="6"/>
    </row>
    <row r="45" spans="1:18" ht="12.75">
      <c r="A45" s="12">
        <v>21</v>
      </c>
      <c r="B45" s="36">
        <f>B56/H8</f>
        <v>0</v>
      </c>
      <c r="C45" s="37">
        <f t="shared" si="0"/>
        <v>0</v>
      </c>
      <c r="D45" s="37">
        <f t="shared" si="1"/>
        <v>0</v>
      </c>
      <c r="E45" s="38">
        <f>E56/H8</f>
        <v>0</v>
      </c>
      <c r="F45" s="44">
        <v>0</v>
      </c>
      <c r="G45" s="34" t="str">
        <f t="shared" si="2"/>
        <v>-</v>
      </c>
      <c r="H45" s="35" t="str">
        <f t="shared" si="3"/>
        <v>-</v>
      </c>
      <c r="I45" s="41" t="str">
        <f t="shared" si="4"/>
        <v>-</v>
      </c>
      <c r="L45" s="6"/>
      <c r="M45" s="6"/>
      <c r="N45" s="6"/>
      <c r="O45" s="6"/>
      <c r="P45" s="6"/>
      <c r="Q45" s="6"/>
      <c r="R45" s="6"/>
    </row>
    <row r="46" spans="1:18" ht="12.75">
      <c r="A46" s="12">
        <v>22</v>
      </c>
      <c r="B46" s="36">
        <f>B56/H8</f>
        <v>0</v>
      </c>
      <c r="C46" s="37">
        <f t="shared" si="0"/>
        <v>0</v>
      </c>
      <c r="D46" s="37">
        <f t="shared" si="1"/>
        <v>0</v>
      </c>
      <c r="E46" s="38">
        <f>E56/H8</f>
        <v>0</v>
      </c>
      <c r="F46" s="44">
        <v>0</v>
      </c>
      <c r="G46" s="34" t="str">
        <f t="shared" si="2"/>
        <v>-</v>
      </c>
      <c r="H46" s="35" t="str">
        <f t="shared" si="3"/>
        <v>-</v>
      </c>
      <c r="I46" s="41" t="str">
        <f t="shared" si="4"/>
        <v>-</v>
      </c>
      <c r="L46" s="6"/>
      <c r="M46" s="6"/>
      <c r="N46" s="6"/>
      <c r="O46" s="6"/>
      <c r="P46" s="6"/>
      <c r="Q46" s="6"/>
      <c r="R46" s="6"/>
    </row>
    <row r="47" spans="1:18" ht="12.75">
      <c r="A47" s="12">
        <v>23</v>
      </c>
      <c r="B47" s="36">
        <f>B56/H8</f>
        <v>0</v>
      </c>
      <c r="C47" s="37">
        <f t="shared" si="0"/>
        <v>0</v>
      </c>
      <c r="D47" s="37">
        <f t="shared" si="1"/>
        <v>0</v>
      </c>
      <c r="E47" s="38">
        <f>E56/H8</f>
        <v>0</v>
      </c>
      <c r="F47" s="44">
        <v>0</v>
      </c>
      <c r="G47" s="34" t="str">
        <f t="shared" si="2"/>
        <v>-</v>
      </c>
      <c r="H47" s="35" t="str">
        <f t="shared" si="3"/>
        <v>-</v>
      </c>
      <c r="I47" s="41" t="str">
        <f t="shared" si="4"/>
        <v>-</v>
      </c>
      <c r="L47" s="6"/>
      <c r="M47" s="6"/>
      <c r="N47" s="6"/>
      <c r="O47" s="6"/>
      <c r="P47" s="6"/>
      <c r="Q47" s="6"/>
      <c r="R47" s="6"/>
    </row>
    <row r="48" spans="1:18" ht="12.75">
      <c r="A48" s="12">
        <v>24</v>
      </c>
      <c r="B48" s="36">
        <f>B56/H8</f>
        <v>0</v>
      </c>
      <c r="C48" s="37">
        <f t="shared" si="0"/>
        <v>0</v>
      </c>
      <c r="D48" s="37">
        <f t="shared" si="1"/>
        <v>0</v>
      </c>
      <c r="E48" s="38">
        <f>E56/H8</f>
        <v>0</v>
      </c>
      <c r="F48" s="44">
        <v>0</v>
      </c>
      <c r="G48" s="34" t="str">
        <f t="shared" si="2"/>
        <v>-</v>
      </c>
      <c r="H48" s="35" t="str">
        <f t="shared" si="3"/>
        <v>-</v>
      </c>
      <c r="I48" s="41" t="str">
        <f t="shared" si="4"/>
        <v>-</v>
      </c>
      <c r="L48" s="6"/>
      <c r="M48" s="6"/>
      <c r="N48" s="6"/>
      <c r="O48" s="6"/>
      <c r="P48" s="6"/>
      <c r="Q48" s="6"/>
      <c r="R48" s="6"/>
    </row>
    <row r="49" spans="1:18" ht="12.75">
      <c r="A49" s="12">
        <v>25</v>
      </c>
      <c r="B49" s="36">
        <f>B56/H8</f>
        <v>0</v>
      </c>
      <c r="C49" s="37">
        <f t="shared" si="0"/>
        <v>0</v>
      </c>
      <c r="D49" s="37">
        <f t="shared" si="1"/>
        <v>0</v>
      </c>
      <c r="E49" s="38">
        <f>E56/H8</f>
        <v>0</v>
      </c>
      <c r="F49" s="44">
        <v>0</v>
      </c>
      <c r="G49" s="34" t="str">
        <f t="shared" si="2"/>
        <v>-</v>
      </c>
      <c r="H49" s="35" t="str">
        <f t="shared" si="3"/>
        <v>-</v>
      </c>
      <c r="I49" s="41" t="str">
        <f t="shared" si="4"/>
        <v>-</v>
      </c>
      <c r="L49" s="6"/>
      <c r="M49" s="6"/>
      <c r="N49" s="6"/>
      <c r="O49" s="6"/>
      <c r="P49" s="6"/>
      <c r="Q49" s="6"/>
      <c r="R49" s="6"/>
    </row>
    <row r="50" spans="1:18" ht="12.75">
      <c r="A50" s="12">
        <v>26</v>
      </c>
      <c r="B50" s="36">
        <f>B56/H8</f>
        <v>0</v>
      </c>
      <c r="C50" s="37">
        <f t="shared" si="0"/>
        <v>0</v>
      </c>
      <c r="D50" s="37">
        <f t="shared" si="1"/>
        <v>0</v>
      </c>
      <c r="E50" s="38">
        <f>E56/H8</f>
        <v>0</v>
      </c>
      <c r="F50" s="44">
        <v>0</v>
      </c>
      <c r="G50" s="34" t="str">
        <f t="shared" si="2"/>
        <v>-</v>
      </c>
      <c r="H50" s="35" t="str">
        <f t="shared" si="3"/>
        <v>-</v>
      </c>
      <c r="I50" s="41" t="str">
        <f t="shared" si="4"/>
        <v>-</v>
      </c>
      <c r="L50" s="6"/>
      <c r="M50" s="6"/>
      <c r="N50" s="6"/>
      <c r="O50" s="6"/>
      <c r="P50" s="6"/>
      <c r="Q50" s="6"/>
      <c r="R50" s="6"/>
    </row>
    <row r="51" spans="1:18" ht="12.75">
      <c r="A51" s="12">
        <v>27</v>
      </c>
      <c r="B51" s="36">
        <f>B56/H8</f>
        <v>0</v>
      </c>
      <c r="C51" s="37">
        <f t="shared" si="0"/>
        <v>0</v>
      </c>
      <c r="D51" s="37">
        <f t="shared" si="1"/>
        <v>0</v>
      </c>
      <c r="E51" s="38">
        <f>E56/H8</f>
        <v>0</v>
      </c>
      <c r="F51" s="44">
        <v>0</v>
      </c>
      <c r="G51" s="34" t="str">
        <f t="shared" si="2"/>
        <v>-</v>
      </c>
      <c r="H51" s="35" t="str">
        <f t="shared" si="3"/>
        <v>-</v>
      </c>
      <c r="I51" s="41" t="str">
        <f t="shared" si="4"/>
        <v>-</v>
      </c>
      <c r="L51" s="6"/>
      <c r="M51" s="6"/>
      <c r="N51" s="6"/>
      <c r="O51" s="6"/>
      <c r="P51" s="6"/>
      <c r="Q51" s="6"/>
      <c r="R51" s="6"/>
    </row>
    <row r="52" spans="1:18" ht="12.75">
      <c r="A52" s="12">
        <v>28</v>
      </c>
      <c r="B52" s="36">
        <f>B56/H8</f>
        <v>0</v>
      </c>
      <c r="C52" s="37">
        <f t="shared" si="0"/>
        <v>0</v>
      </c>
      <c r="D52" s="37">
        <f t="shared" si="1"/>
        <v>0</v>
      </c>
      <c r="E52" s="38">
        <f>E56/H8</f>
        <v>0</v>
      </c>
      <c r="F52" s="44">
        <v>0</v>
      </c>
      <c r="G52" s="34" t="str">
        <f t="shared" si="2"/>
        <v>-</v>
      </c>
      <c r="H52" s="35" t="str">
        <f t="shared" si="3"/>
        <v>-</v>
      </c>
      <c r="I52" s="41" t="str">
        <f t="shared" si="4"/>
        <v>-</v>
      </c>
      <c r="L52" s="6"/>
      <c r="M52" s="6"/>
      <c r="N52" s="6"/>
      <c r="O52" s="6"/>
      <c r="P52" s="6"/>
      <c r="Q52" s="6"/>
      <c r="R52" s="6"/>
    </row>
    <row r="53" spans="1:18" ht="12.75">
      <c r="A53" s="12">
        <v>29</v>
      </c>
      <c r="B53" s="36">
        <f>IF(H8&gt;=29,B56/H8,0)</f>
        <v>0</v>
      </c>
      <c r="C53" s="37">
        <f t="shared" si="0"/>
        <v>0</v>
      </c>
      <c r="D53" s="37">
        <f t="shared" si="1"/>
        <v>0</v>
      </c>
      <c r="E53" s="38">
        <f>IF(H8&gt;=29,E56/H8,0)</f>
        <v>0</v>
      </c>
      <c r="F53" s="44">
        <v>0</v>
      </c>
      <c r="G53" s="34" t="str">
        <f t="shared" si="2"/>
        <v>-</v>
      </c>
      <c r="H53" s="35" t="str">
        <f t="shared" si="3"/>
        <v>-</v>
      </c>
      <c r="I53" s="41" t="str">
        <f t="shared" si="4"/>
        <v>-</v>
      </c>
      <c r="L53" s="6"/>
      <c r="M53" s="6"/>
      <c r="N53" s="6"/>
      <c r="O53" s="6"/>
      <c r="P53" s="6"/>
      <c r="Q53" s="6"/>
      <c r="R53" s="6"/>
    </row>
    <row r="54" spans="1:18" ht="12.75">
      <c r="A54" s="12">
        <v>30</v>
      </c>
      <c r="B54" s="36">
        <f>IF(H8&gt;29,B56/H8,0)</f>
        <v>0</v>
      </c>
      <c r="C54" s="37">
        <f t="shared" si="0"/>
        <v>0</v>
      </c>
      <c r="D54" s="37">
        <f t="shared" si="1"/>
        <v>0</v>
      </c>
      <c r="E54" s="38">
        <f>IF(H8&gt;29,E56/H8,0)</f>
        <v>0</v>
      </c>
      <c r="F54" s="44">
        <v>0</v>
      </c>
      <c r="G54" s="42" t="str">
        <f t="shared" si="2"/>
        <v>-</v>
      </c>
      <c r="H54" s="35" t="str">
        <f t="shared" si="3"/>
        <v>-</v>
      </c>
      <c r="I54" s="41" t="str">
        <f t="shared" si="4"/>
        <v>-</v>
      </c>
      <c r="L54" s="6"/>
      <c r="M54" s="6"/>
      <c r="N54" s="6"/>
      <c r="O54" s="6"/>
      <c r="P54" s="6"/>
      <c r="Q54" s="6"/>
      <c r="R54" s="6"/>
    </row>
    <row r="55" spans="1:18" ht="13.5" thickBot="1">
      <c r="A55" s="12">
        <v>31</v>
      </c>
      <c r="B55" s="36">
        <f>IF(H8&gt;30,B56/H8,0)</f>
        <v>0</v>
      </c>
      <c r="C55" s="37">
        <f t="shared" si="0"/>
        <v>0</v>
      </c>
      <c r="D55" s="37">
        <f t="shared" si="1"/>
        <v>0</v>
      </c>
      <c r="E55" s="38">
        <f>IF(H8&gt;30,E56/H8,0)</f>
        <v>0</v>
      </c>
      <c r="F55" s="44">
        <v>0</v>
      </c>
      <c r="G55" s="34" t="str">
        <f t="shared" si="2"/>
        <v>-</v>
      </c>
      <c r="H55" s="35" t="str">
        <f t="shared" si="3"/>
        <v>-</v>
      </c>
      <c r="I55" s="41" t="str">
        <f t="shared" si="4"/>
        <v>-</v>
      </c>
      <c r="L55" s="6"/>
      <c r="M55" s="6"/>
      <c r="N55" s="6"/>
      <c r="O55" s="6"/>
      <c r="P55" s="6"/>
      <c r="Q55" s="6"/>
      <c r="R55" s="6"/>
    </row>
    <row r="56" spans="1:18" ht="44.25" customHeight="1" thickBot="1">
      <c r="A56" s="26" t="s">
        <v>13</v>
      </c>
      <c r="B56" s="45">
        <v>0</v>
      </c>
      <c r="C56" s="39">
        <f aca="true" t="shared" si="5" ref="C56:I56">SUM(C25:C55)</f>
        <v>0</v>
      </c>
      <c r="D56" s="39">
        <f t="shared" si="5"/>
        <v>0</v>
      </c>
      <c r="E56" s="46">
        <v>0</v>
      </c>
      <c r="F56" s="40">
        <f t="shared" si="5"/>
        <v>0</v>
      </c>
      <c r="G56" s="32">
        <f t="shared" si="5"/>
        <v>0</v>
      </c>
      <c r="H56" s="39">
        <f t="shared" si="5"/>
        <v>0</v>
      </c>
      <c r="I56" s="33">
        <f t="shared" si="5"/>
        <v>0</v>
      </c>
      <c r="L56" s="6"/>
      <c r="M56" s="6"/>
      <c r="N56" s="6"/>
      <c r="O56" s="6"/>
      <c r="P56" s="6"/>
      <c r="Q56" s="6"/>
      <c r="R56" s="6"/>
    </row>
    <row r="57" spans="1:9" s="15" customFormat="1" ht="15" customHeight="1">
      <c r="A57" s="101" t="s">
        <v>31</v>
      </c>
      <c r="B57" s="102"/>
      <c r="C57" s="102"/>
      <c r="D57" s="102"/>
      <c r="E57" s="102"/>
      <c r="F57" s="102"/>
      <c r="G57" s="102"/>
      <c r="H57" s="102"/>
      <c r="I57" s="103"/>
    </row>
    <row r="58" spans="1:10" s="15" customFormat="1" ht="10.5" customHeight="1">
      <c r="A58" s="18"/>
      <c r="B58" s="19"/>
      <c r="C58" s="19"/>
      <c r="D58" s="16"/>
      <c r="E58" s="19"/>
      <c r="F58" s="28"/>
      <c r="G58" s="19"/>
      <c r="H58" s="19"/>
      <c r="I58" s="20"/>
      <c r="J58" s="16"/>
    </row>
    <row r="59" spans="1:10" s="15" customFormat="1" ht="39" customHeight="1">
      <c r="A59" s="25" t="s">
        <v>13</v>
      </c>
      <c r="B59" s="60">
        <f>B56*G14/100</f>
        <v>0</v>
      </c>
      <c r="C59" s="60">
        <f>C56*G14/100</f>
        <v>0</v>
      </c>
      <c r="D59" s="60">
        <f>D56*G14/100</f>
        <v>0</v>
      </c>
      <c r="E59" s="60">
        <f>E56*G14/100</f>
        <v>0</v>
      </c>
      <c r="F59" s="60">
        <f>F56*G14/100</f>
        <v>0</v>
      </c>
      <c r="G59" s="60">
        <f>G56*G14/100</f>
        <v>0</v>
      </c>
      <c r="H59" s="60">
        <f>H56*G14/100</f>
        <v>0</v>
      </c>
      <c r="I59" s="60">
        <f>I56*G14/100</f>
        <v>0</v>
      </c>
      <c r="J59" s="16"/>
    </row>
    <row r="60" spans="1:10" s="15" customFormat="1" ht="9" customHeight="1">
      <c r="A60" s="29"/>
      <c r="B60" s="17"/>
      <c r="C60" s="17"/>
      <c r="D60" s="17"/>
      <c r="E60" s="17"/>
      <c r="F60" s="27"/>
      <c r="G60" s="17"/>
      <c r="H60" s="17"/>
      <c r="I60" s="30"/>
      <c r="J60" s="16"/>
    </row>
    <row r="61" spans="1:8" ht="12.75">
      <c r="A61" s="68" t="s">
        <v>8</v>
      </c>
      <c r="D61" s="68" t="s">
        <v>9</v>
      </c>
      <c r="E61" s="4"/>
      <c r="G61" s="68" t="s">
        <v>10</v>
      </c>
      <c r="H61" s="4"/>
    </row>
    <row r="62" spans="1:7" ht="12.75">
      <c r="A62" s="69" t="s">
        <v>36</v>
      </c>
      <c r="D62" s="70" t="s">
        <v>37</v>
      </c>
      <c r="G62" s="70" t="s">
        <v>37</v>
      </c>
    </row>
    <row r="63" spans="1:7" ht="12.75">
      <c r="A63" s="69"/>
      <c r="D63" s="71" t="s">
        <v>38</v>
      </c>
      <c r="G63" s="71" t="s">
        <v>38</v>
      </c>
    </row>
    <row r="64" spans="1:7" ht="30" customHeight="1">
      <c r="A64" s="72" t="s">
        <v>39</v>
      </c>
      <c r="D64" s="72" t="s">
        <v>40</v>
      </c>
      <c r="G64" s="72" t="s">
        <v>40</v>
      </c>
    </row>
    <row r="65" spans="4:7" s="73" customFormat="1" ht="13.5" customHeight="1">
      <c r="D65" s="73" t="s">
        <v>41</v>
      </c>
      <c r="G65" s="73" t="s">
        <v>41</v>
      </c>
    </row>
  </sheetData>
  <mergeCells count="19">
    <mergeCell ref="A1:I1"/>
    <mergeCell ref="A2:I2"/>
    <mergeCell ref="A5:C5"/>
    <mergeCell ref="H5:I5"/>
    <mergeCell ref="A3:I3"/>
    <mergeCell ref="A7:I7"/>
    <mergeCell ref="A10:I10"/>
    <mergeCell ref="A8:G8"/>
    <mergeCell ref="A57:I57"/>
    <mergeCell ref="A22:B22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</mergeCells>
  <printOptions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Пермрегионгаз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Вихннин</dc:creator>
  <cp:keywords/>
  <dc:description/>
  <cp:lastModifiedBy>Мальцев А.В.</cp:lastModifiedBy>
  <cp:lastPrinted>2013-02-08T03:28:04Z</cp:lastPrinted>
  <dcterms:created xsi:type="dcterms:W3CDTF">2008-01-11T11:12:16Z</dcterms:created>
  <dcterms:modified xsi:type="dcterms:W3CDTF">2013-02-08T04:37:21Z</dcterms:modified>
  <cp:category/>
  <cp:version/>
  <cp:contentType/>
  <cp:contentStatus/>
</cp:coreProperties>
</file>